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2"/>
  <workbookPr/>
  <mc:AlternateContent xmlns:mc="http://schemas.openxmlformats.org/markup-compatibility/2006">
    <mc:Choice Requires="x15">
      <x15ac:absPath xmlns:x15ac="http://schemas.microsoft.com/office/spreadsheetml/2010/11/ac" url="C:\Users\steen17\Documents\TNSL17-2021\Adm\"/>
    </mc:Choice>
  </mc:AlternateContent>
  <xr:revisionPtr revIDLastSave="1" documentId="13_ncr:1_{C96F0EA2-F4A6-4AE3-BAA6-94E32B56CAA3}" xr6:coauthVersionLast="47" xr6:coauthVersionMax="47" xr10:uidLastSave="{E2635647-C2FD-4CDA-82E2-4CE2954CBFD0}"/>
  <bookViews>
    <workbookView xWindow="-38520" yWindow="-120" windowWidth="38640" windowHeight="21240" activeTab="1" xr2:uid="{00000000-000D-0000-FFFF-FFFF00000000}"/>
  </bookViews>
  <sheets>
    <sheet name="TNSL17-2021" sheetId="2" r:id="rId1"/>
    <sheet name="Nån slags översikt" sheetId="4" r:id="rId2"/>
  </sheets>
  <definedNames>
    <definedName name="_xlnm._FilterDatabase" localSheetId="0" hidden="1">'TNSL17-2021'!$A$1:$N$71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  <c r="J1" i="4"/>
  <c r="K1" i="4"/>
  <c r="L1" i="4"/>
  <c r="R1" i="4" s="1"/>
  <c r="X1" i="4" s="1"/>
  <c r="AD1" i="4" s="1"/>
  <c r="AJ1" i="4" s="1"/>
  <c r="AP1" i="4" s="1"/>
  <c r="AV1" i="4" s="1"/>
  <c r="BB1" i="4" s="1"/>
  <c r="M1" i="4"/>
  <c r="S1" i="4" s="1"/>
  <c r="Y1" i="4" s="1"/>
  <c r="AE1" i="4" s="1"/>
  <c r="AK1" i="4" s="1"/>
  <c r="AQ1" i="4" s="1"/>
  <c r="AW1" i="4" s="1"/>
  <c r="BC1" i="4" s="1"/>
  <c r="O1" i="4"/>
  <c r="U1" i="4" s="1"/>
  <c r="AA1" i="4" s="1"/>
  <c r="AG1" i="4" s="1"/>
  <c r="AM1" i="4" s="1"/>
  <c r="AS1" i="4" s="1"/>
  <c r="AY1" i="4" s="1"/>
  <c r="P1" i="4"/>
  <c r="V1" i="4" s="1"/>
  <c r="AB1" i="4" s="1"/>
  <c r="AH1" i="4" s="1"/>
  <c r="AN1" i="4" s="1"/>
  <c r="AT1" i="4" s="1"/>
  <c r="AZ1" i="4" s="1"/>
  <c r="Q1" i="4"/>
  <c r="W1" i="4" s="1"/>
  <c r="AC1" i="4" s="1"/>
  <c r="AI1" i="4" s="1"/>
  <c r="AO1" i="4" s="1"/>
  <c r="AU1" i="4" s="1"/>
  <c r="BA1" i="4" s="1"/>
  <c r="I2" i="4"/>
  <c r="O2" i="4" s="1"/>
  <c r="U2" i="4" s="1"/>
  <c r="AA2" i="4" s="1"/>
  <c r="AG2" i="4" s="1"/>
  <c r="AM2" i="4" s="1"/>
  <c r="AS2" i="4" s="1"/>
  <c r="AY2" i="4" s="1"/>
  <c r="J2" i="4"/>
  <c r="P2" i="4" s="1"/>
  <c r="V2" i="4" s="1"/>
  <c r="AB2" i="4" s="1"/>
  <c r="AH2" i="4" s="1"/>
  <c r="AN2" i="4" s="1"/>
  <c r="AT2" i="4" s="1"/>
  <c r="AZ2" i="4" s="1"/>
  <c r="K2" i="4"/>
  <c r="L2" i="4"/>
  <c r="R2" i="4" s="1"/>
  <c r="X2" i="4" s="1"/>
  <c r="AD2" i="4" s="1"/>
  <c r="AJ2" i="4" s="1"/>
  <c r="AP2" i="4" s="1"/>
  <c r="AV2" i="4" s="1"/>
  <c r="BB2" i="4" s="1"/>
  <c r="M2" i="4"/>
  <c r="Q2" i="4"/>
  <c r="W2" i="4" s="1"/>
  <c r="AC2" i="4" s="1"/>
  <c r="AI2" i="4" s="1"/>
  <c r="AO2" i="4" s="1"/>
  <c r="AU2" i="4" s="1"/>
  <c r="BA2" i="4" s="1"/>
  <c r="S2" i="4"/>
  <c r="Y2" i="4" s="1"/>
  <c r="AE2" i="4" s="1"/>
  <c r="AK2" i="4" s="1"/>
  <c r="AQ2" i="4" s="1"/>
  <c r="AW2" i="4" s="1"/>
  <c r="BC2" i="4" s="1"/>
</calcChain>
</file>

<file path=xl/sharedStrings.xml><?xml version="1.0" encoding="utf-8"?>
<sst xmlns="http://schemas.openxmlformats.org/spreadsheetml/2006/main" count="408" uniqueCount="218">
  <si>
    <t>V.</t>
  </si>
  <si>
    <t>Dag</t>
  </si>
  <si>
    <t>Dat</t>
  </si>
  <si>
    <t>Tid</t>
  </si>
  <si>
    <t>Innehåll TimeEdit</t>
  </si>
  <si>
    <t>Faktisk undervisningstyp</t>
  </si>
  <si>
    <t>Lokal/ format</t>
  </si>
  <si>
    <t>Kommentar</t>
  </si>
  <si>
    <t>Innehåll</t>
  </si>
  <si>
    <t>Litteratur/Räkneuppgifter (Litt skall uppdateras för 2021)</t>
  </si>
  <si>
    <t>Kommentarer</t>
  </si>
  <si>
    <t>Kursutvecklingsanteckningar</t>
  </si>
  <si>
    <t>2021-sortering</t>
  </si>
  <si>
    <t>Tis</t>
  </si>
  <si>
    <t>2021-08-31</t>
  </si>
  <si>
    <t>13:15-15:00</t>
  </si>
  <si>
    <t>Föreläsning</t>
  </si>
  <si>
    <t>FÖ01</t>
  </si>
  <si>
    <t>K24</t>
  </si>
  <si>
    <t>Kursadministration, Kursintroduktion</t>
  </si>
  <si>
    <t/>
  </si>
  <si>
    <t>15:15-17:00</t>
  </si>
  <si>
    <t>FÖ02</t>
  </si>
  <si>
    <t>K25</t>
  </si>
  <si>
    <t>Översikt kursinnehåll</t>
  </si>
  <si>
    <t>Tors</t>
  </si>
  <si>
    <t>2021-09-02</t>
  </si>
  <si>
    <t>08:15-10:00</t>
  </si>
  <si>
    <t>Undervisning</t>
  </si>
  <si>
    <t>FÖ03</t>
  </si>
  <si>
    <t>Inspelad FÖ</t>
  </si>
  <si>
    <t>Från 2015</t>
  </si>
  <si>
    <t>Långsiktig och övergripande planering, modeller för Strategisk Nätverksplanering</t>
  </si>
  <si>
    <t>*Kap 4.1-4.2 &amp; 6 i Stadtler, H. och Kilger, C. (2008). Supply Chain Management and Advanced Planning: Concepts Models, Software and Case Studies , 4 ed., Springer.  Finns som e-book **Rudberg, M. (2008). Grön design av försörjningskedjor - ekonomiska och ”gröna aspekter” på strategisk nätverksplanering. I: Inköp &amp; Logistik: (pp. 9.2:1-9.2:16). Stockholm: Bonnier Ledarskapshandböcker.  Hämtningsbart på LISAM ***Kap 13.4 i Lundgren, J., Rönnqvist, M, Värbrand, P. (2008). Optimeringslära, 3 ed., Studentlitteratur.</t>
  </si>
  <si>
    <t>Inspelad föreläsning</t>
  </si>
  <si>
    <t>Fre</t>
  </si>
  <si>
    <t>2021-09-03</t>
  </si>
  <si>
    <t xml:space="preserve">LAB 1 </t>
  </si>
  <si>
    <t>Lab tillgänlig</t>
  </si>
  <si>
    <t>Strategisk nätverksplanering</t>
  </si>
  <si>
    <t>Justera lab!</t>
  </si>
  <si>
    <t>FÖ04</t>
  </si>
  <si>
    <t>Maskinsekvensering, Enkla schemaläggningsmodeller</t>
  </si>
  <si>
    <t>*Kap 13.5-13.6 &amp; 13.8-13.9 i Lundgren, J., Rönnqvist, M, Värbrand, P. (2008). Optimeringslära. **Kap 10 i Slack, N., Chambers, S., &amp; Johnston, R. (2010). Operations management. Pearson Education. (Tillgänglig som e-bok)</t>
  </si>
  <si>
    <t>NYINSPELNING (utan Johnson)</t>
  </si>
  <si>
    <t>Mån</t>
  </si>
  <si>
    <t>2021-09-06</t>
  </si>
  <si>
    <t>10:15-12:00</t>
  </si>
  <si>
    <t>Seminarium</t>
  </si>
  <si>
    <t>SE1</t>
  </si>
  <si>
    <t>Ingen lokal</t>
  </si>
  <si>
    <t>Film &amp; diskussion kring Stora Enso</t>
  </si>
  <si>
    <t>Distans.  Filmvisning &amp; diskussion</t>
  </si>
  <si>
    <t>2021-09-07</t>
  </si>
  <si>
    <t xml:space="preserve">PRA 1 </t>
  </si>
  <si>
    <t>Praktikfall tillgänligt</t>
  </si>
  <si>
    <t>Lokalisering och flernivåers lagerstyrning</t>
  </si>
  <si>
    <t>Utveckla!</t>
  </si>
  <si>
    <t>SE2</t>
  </si>
  <si>
    <t>KO24</t>
  </si>
  <si>
    <t>Diskussion LAB1/Förberedelser, Introduktion Praktikfall 1</t>
  </si>
  <si>
    <t>Lektion</t>
  </si>
  <si>
    <t>LE1</t>
  </si>
  <si>
    <t>Schemaläggninng, Sekvensiering</t>
  </si>
  <si>
    <t>Se separat lektionsplanering, LISAM</t>
  </si>
  <si>
    <t>Ons</t>
  </si>
  <si>
    <t>2021-09-08</t>
  </si>
  <si>
    <t>17:15-21:00</t>
  </si>
  <si>
    <t>Laboration</t>
  </si>
  <si>
    <t>LAB1:1</t>
  </si>
  <si>
    <t>TP5023</t>
  </si>
  <si>
    <t>2021-09-09</t>
  </si>
  <si>
    <t>FÖ05</t>
  </si>
  <si>
    <t>Handelsresandeproblem, Bivillkorsgenerering</t>
  </si>
  <si>
    <t>*Kap 13.10, 14.1-14.3 i Lundgren, J., Rönnqvist, M, Värbrand, P. (2008). Optimeringslära, **Vetenskaplig artikel:  Filip, E., &amp; Otakar, M. (2011). The travelling salesman problem and its application in logistic practice. WSEAS Transactions on Business and Economics, (4), 163-173.</t>
  </si>
  <si>
    <t>2021-09-10</t>
  </si>
  <si>
    <t>FÖ06</t>
  </si>
  <si>
    <t>Konstruktionsheuristiker, Enkla förbättringsheuristiker</t>
  </si>
  <si>
    <t>*Kap 16.1-16.3.1; 16.4 i Lundgren, J., Rönnqvist, M, Värbrand, P. (2008). Optimeringslära. Studentlitteratur.</t>
  </si>
  <si>
    <t>2021-09-14</t>
  </si>
  <si>
    <t>LE2</t>
  </si>
  <si>
    <t>TP52</t>
  </si>
  <si>
    <t>Handelsresandeproblemet (TSP)</t>
  </si>
  <si>
    <t>SE3</t>
  </si>
  <si>
    <t>TP4003</t>
  </si>
  <si>
    <t>Kostnadsdelningsspel</t>
  </si>
  <si>
    <t>LAB1:2</t>
  </si>
  <si>
    <t>LAB1 Tillfälle 2</t>
  </si>
  <si>
    <t>2021-09-16</t>
  </si>
  <si>
    <t>FÖ07</t>
  </si>
  <si>
    <t>Ruttplanering, grundläggande formuleringar, enklare lösningsmetoder</t>
  </si>
  <si>
    <t>*Kap 13.11 &amp; 13.8, 16.3.4 i Lundgren, J., Rönnqvist, M, Värbrand, P. (2008). Optimeringslära. **Vetenskaplig Artikel:  Laporte, G. (2007), What You Should Know about the Vehicle Routing Problem, Naval Research Logistics, Vol. 54 Issue 8,  pp811-819.  *** Sid 166-169 &amp; Kap 14.4-14.6 i Jonsson, P., Mattsson, S-A. (2008). Logistik.</t>
  </si>
  <si>
    <t>Nyinspelning (gör om ruttpalerning, spelteori &amp; kostnadsdelning)</t>
  </si>
  <si>
    <t>2021-09-17</t>
  </si>
  <si>
    <t>LAB 2</t>
  </si>
  <si>
    <t>FÖ08</t>
  </si>
  <si>
    <t>Ruttplanering mer realistiska problem och mer avancerade lösningsmetoder; Introduktion spelteori</t>
  </si>
  <si>
    <t>*Vetenskaplig artikel:  Lozano, S., Moreno, P., Adenso-Diaz, B., &amp; Algaba, E. (2013)  Cooperative game theory approach to allocating benefits of horizontal cooperation, European Journal of Operational Research, 229, 444-452 (denna ej tentamenspliktig, då den är avancerad). **Kapitel 3 i Hicks, D.T.,  (1999) Activity-Based Costing: Making it Work for Small and Mid-Sized Companies, 2nd ed., John Wiley &amp; sons.  Tillgänglig som e-bok_x000D_
.  ***Engevall, S. (2009) Spelteori, LiTH.  Kan laddas ned från kurshemsidan</t>
  </si>
  <si>
    <t>Labinlämning</t>
  </si>
  <si>
    <t>Inl.uppg</t>
  </si>
  <si>
    <t>Friv. Inl.uppg tillgänglig</t>
  </si>
  <si>
    <t>Strategisk näterksplanering</t>
  </si>
  <si>
    <t>Fixa!</t>
  </si>
  <si>
    <t>2021-09-20</t>
  </si>
  <si>
    <t>LE3</t>
  </si>
  <si>
    <t>tp31</t>
  </si>
  <si>
    <t>Ruttplanering (VRP)</t>
  </si>
  <si>
    <t>2021-09-21</t>
  </si>
  <si>
    <t xml:space="preserve">PRA 2 </t>
  </si>
  <si>
    <t>Ruttplanering och kostnadsdelning</t>
  </si>
  <si>
    <t>FÖ09</t>
  </si>
  <si>
    <t>Kooperativ spelteori och kostnadsdelning</t>
  </si>
  <si>
    <t>SE4</t>
  </si>
  <si>
    <t>TP53</t>
  </si>
  <si>
    <t>Intro Praktikfall 2</t>
  </si>
  <si>
    <t>2021-09-22</t>
  </si>
  <si>
    <t>LAB2:1</t>
  </si>
  <si>
    <t>TSP, bivillkorsgenerering &amp; VRP</t>
  </si>
  <si>
    <t>LAB2 Tillfälle 1</t>
  </si>
  <si>
    <t>2021-09-23</t>
  </si>
  <si>
    <t>SE5</t>
  </si>
  <si>
    <t>Diskussion Kostnadsdelningsbegrepp</t>
  </si>
  <si>
    <t>2021-09-27</t>
  </si>
  <si>
    <t>LE4</t>
  </si>
  <si>
    <t>Kostnadsdelning</t>
  </si>
  <si>
    <t>Praktikfallsinlämning</t>
  </si>
  <si>
    <t>Inlämning frivillig inlämnikngsuppgift</t>
  </si>
  <si>
    <t>2021-09-29</t>
  </si>
  <si>
    <t>LAB2:2</t>
  </si>
  <si>
    <t>LAB2 Tillfälle 2, Labhandledning på distans</t>
  </si>
  <si>
    <t>2021-09-30</t>
  </si>
  <si>
    <t>SE6</t>
  </si>
  <si>
    <t>TP43</t>
  </si>
  <si>
    <t>Finns Danmark?</t>
  </si>
  <si>
    <t>2021-10-01</t>
  </si>
  <si>
    <t>FÖ10</t>
  </si>
  <si>
    <t>Tyngdpunktsmodell för loksalisering, Lokalisering/ruttning, e-handel</t>
  </si>
  <si>
    <t>*Relevanta stycken på sidor 372-374; 378 överst, 287 översta caset i Heizer, J., Render, B., (2014). Operations management. Sustainability and supply chain management, (Tillgänglig som e-bok) **Kap 13.4 i (Lokalisering/ruttning) Lundgren, J., Rönnqvist, M, Värbrand, P. (2008). Optimeringslära, *** Valfri repetition av lagerstyrning ****Vetenskaplig artikel: Routroy, S. (2010). Traditional Inventory Planning to Multi-Echelon Supply Chain Inventory Planning: A Critical Review. IUP Journal Of Supply Chain Management, 7(1/2), 49-60. Studentlitteratur.</t>
  </si>
  <si>
    <t>Nyinspelning utan flernivåers lagerstyrning</t>
  </si>
  <si>
    <t>2021-10-05</t>
  </si>
  <si>
    <t>LE5</t>
  </si>
  <si>
    <t>Lokalisering</t>
  </si>
  <si>
    <t>2021-10-07</t>
  </si>
  <si>
    <t>FÖ11</t>
  </si>
  <si>
    <t>Tabusökningsheuristik</t>
  </si>
  <si>
    <t>*Kap 16.5 i Lundgren, J., Rönnqvist, M, Värbrand, P. (2008). Optimeringslära. **Kap 2-2.4.3 i Gendreau, M., &amp; Potvin, J. Y. (2010). Handbook of metaheuristics (Vol. 2). New York: Springer. (Tillgänglig som e-bok)</t>
  </si>
  <si>
    <t>Nyinspelning, potentiellt med fördjupning &amp; andra problemtyper</t>
  </si>
  <si>
    <t>2021-10-11</t>
  </si>
  <si>
    <t>SE7</t>
  </si>
  <si>
    <t>TP54</t>
  </si>
  <si>
    <t>Planeringsproblem i verkligheten (exjobbsutblickar)</t>
  </si>
  <si>
    <t>2 be completed</t>
  </si>
  <si>
    <t>2021-10-12</t>
  </si>
  <si>
    <t>15:30-17:00</t>
  </si>
  <si>
    <t>LE6</t>
  </si>
  <si>
    <t>Tabusök på TSP &amp; VRP, eller gör jag mer tabusök?</t>
  </si>
  <si>
    <t>2021-10-14</t>
  </si>
  <si>
    <t>FÖ12</t>
  </si>
  <si>
    <t>TP 51</t>
  </si>
  <si>
    <t>Kursavslut, Sammanfattning &amp; repetition</t>
  </si>
  <si>
    <t>LE7</t>
  </si>
  <si>
    <t>Egen räkning, hjälp på distans</t>
  </si>
  <si>
    <t>Ej bokat</t>
  </si>
  <si>
    <t>LAB 1 &amp; LAB 2</t>
  </si>
  <si>
    <t>Distans</t>
  </si>
  <si>
    <t>Reservtid LAB</t>
  </si>
  <si>
    <t>För avslutande och ev. redovisning av labbar - behöver bokas med Stefan</t>
  </si>
  <si>
    <t>Sista dagen i Läsperioden</t>
  </si>
  <si>
    <t>Räknestuga</t>
  </si>
  <si>
    <t>Oklart</t>
  </si>
  <si>
    <t>Fri räkning och frågor inför tenta</t>
  </si>
  <si>
    <t>Lö</t>
  </si>
  <si>
    <t>14:00-18:00</t>
  </si>
  <si>
    <t>TENTA</t>
  </si>
  <si>
    <t>Räkna med tenta på Campus!!</t>
  </si>
  <si>
    <t>Vecka</t>
  </si>
  <si>
    <t>M</t>
  </si>
  <si>
    <t>T</t>
  </si>
  <si>
    <t>O</t>
  </si>
  <si>
    <t>F</t>
  </si>
  <si>
    <t>L</t>
  </si>
  <si>
    <t>FÖ</t>
  </si>
  <si>
    <t>Intro</t>
  </si>
  <si>
    <t>SNP</t>
  </si>
  <si>
    <t>Sche</t>
  </si>
  <si>
    <t>TSP</t>
  </si>
  <si>
    <t>Heur</t>
  </si>
  <si>
    <t>VRP</t>
  </si>
  <si>
    <t>VRP, Spel</t>
  </si>
  <si>
    <t>Kostn.del</t>
  </si>
  <si>
    <t>Lok</t>
  </si>
  <si>
    <t>Tabu</t>
  </si>
  <si>
    <t>Avslut</t>
  </si>
  <si>
    <t>LE</t>
  </si>
  <si>
    <t>Fri räk</t>
  </si>
  <si>
    <t>SE</t>
  </si>
  <si>
    <t>Lab1/Pra1</t>
  </si>
  <si>
    <t>Kostn.del.spel</t>
  </si>
  <si>
    <t>Pra2</t>
  </si>
  <si>
    <t>Kostn.del.begr.</t>
  </si>
  <si>
    <t>Danmark</t>
  </si>
  <si>
    <t>Verkl. Probl</t>
  </si>
  <si>
    <t>LAB</t>
  </si>
  <si>
    <t>SNP: Ut</t>
  </si>
  <si>
    <t>1:1</t>
  </si>
  <si>
    <t>1:2</t>
  </si>
  <si>
    <t>SNP: IN, TSP/VRP:Ut</t>
  </si>
  <si>
    <t>2:1</t>
  </si>
  <si>
    <t>2:2</t>
  </si>
  <si>
    <t>TSP/VRP: In</t>
  </si>
  <si>
    <t>PRA:Sche</t>
  </si>
  <si>
    <t>Ut</t>
  </si>
  <si>
    <t>In</t>
  </si>
  <si>
    <t>PRA:VRP &amp; Kostndeln</t>
  </si>
  <si>
    <t>indInl</t>
  </si>
  <si>
    <t>SNP: In</t>
  </si>
  <si>
    <t>Övrigt</t>
  </si>
  <si>
    <t>Tenta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</si>
</sst>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20" fontId="0" fillId="0" borderId="0" xfId="0" applyNumberFormat="1" applyBorder="1"/>
    <xf numFmtId="0" fontId="2" fillId="2" borderId="0" xfId="0" applyFont="1" applyFill="1" applyBorder="1" applyAlignment="1">
      <alignment wrapText="1"/>
    </xf>
    <xf numFmtId="0" fontId="0" fillId="0" borderId="0" xfId="0" applyFill="1" applyBorder="1"/>
    <xf numFmtId="0" fontId="1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/>
    <xf numFmtId="14" fontId="0" fillId="0" borderId="0" xfId="0" applyNumberFormat="1"/>
    <xf numFmtId="0" fontId="0" fillId="0" borderId="0" xfId="0" applyFill="1"/>
    <xf numFmtId="14" fontId="0" fillId="4" borderId="0" xfId="0" applyNumberFormat="1" applyFill="1"/>
    <xf numFmtId="0" fontId="0" fillId="5" borderId="0" xfId="0" applyFill="1"/>
    <xf numFmtId="0" fontId="0" fillId="4" borderId="0" xfId="0" applyFill="1"/>
    <xf numFmtId="0" fontId="3" fillId="0" borderId="0" xfId="0" applyFont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zoomScale="115" zoomScaleNormal="115" workbookViewId="0">
      <pane xSplit="4" ySplit="1" topLeftCell="E2" activePane="bottomRight" state="frozen"/>
      <selection pane="bottomRight" activeCell="F6" sqref="F6"/>
      <selection pane="bottomLeft" activeCell="A2" sqref="A2"/>
      <selection pane="topRight" activeCell="E1" sqref="E1"/>
    </sheetView>
  </sheetViews>
  <sheetFormatPr defaultColWidth="8.7109375" defaultRowHeight="14.45"/>
  <cols>
    <col min="1" max="1" width="5.85546875" style="2" bestFit="1" customWidth="1"/>
    <col min="2" max="2" width="7.7109375" style="2" bestFit="1" customWidth="1"/>
    <col min="3" max="3" width="10.5703125" style="2" customWidth="1"/>
    <col min="4" max="4" width="10.5703125" style="2" bestFit="1" customWidth="1"/>
    <col min="5" max="5" width="12.85546875" style="2" bestFit="1" customWidth="1"/>
    <col min="6" max="6" width="12.5703125" style="6" bestFit="1" customWidth="1"/>
    <col min="7" max="7" width="10.140625" style="2" customWidth="1"/>
    <col min="8" max="8" width="14.28515625" style="2" customWidth="1"/>
    <col min="9" max="9" width="45.140625" style="2" bestFit="1" customWidth="1"/>
    <col min="10" max="10" width="67.28515625" style="2" bestFit="1" customWidth="1"/>
    <col min="11" max="11" width="51.5703125" style="2" bestFit="1" customWidth="1"/>
    <col min="12" max="12" width="33.85546875" style="2" customWidth="1"/>
    <col min="13" max="13" width="8.7109375" style="2"/>
    <col min="14" max="14" width="8.140625" style="2" bestFit="1" customWidth="1"/>
    <col min="15" max="16384" width="8.7109375" style="2"/>
  </cols>
  <sheetData>
    <row r="1" spans="1:14" s="4" customFormat="1" ht="5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10" t="s">
        <v>9</v>
      </c>
      <c r="K1" s="4" t="s">
        <v>10</v>
      </c>
      <c r="L1" s="4" t="s">
        <v>11</v>
      </c>
      <c r="M1" s="2"/>
      <c r="N1" s="4" t="s">
        <v>12</v>
      </c>
    </row>
    <row r="2" spans="1:14">
      <c r="A2">
        <v>35</v>
      </c>
      <c r="B2" t="s">
        <v>13</v>
      </c>
      <c r="C2" t="s">
        <v>14</v>
      </c>
      <c r="D2" t="s">
        <v>15</v>
      </c>
      <c r="E2" s="2" t="s">
        <v>16</v>
      </c>
      <c r="F2" t="s">
        <v>17</v>
      </c>
      <c r="G2" s="3" t="s">
        <v>18</v>
      </c>
      <c r="H2" s="3"/>
      <c r="I2" s="3" t="s">
        <v>19</v>
      </c>
      <c r="L2" t="s">
        <v>20</v>
      </c>
      <c r="N2" s="2">
        <v>3</v>
      </c>
    </row>
    <row r="3" spans="1:14">
      <c r="A3">
        <v>35</v>
      </c>
      <c r="B3" t="s">
        <v>13</v>
      </c>
      <c r="C3" t="s">
        <v>14</v>
      </c>
      <c r="D3" t="s">
        <v>21</v>
      </c>
      <c r="E3" s="2" t="s">
        <v>16</v>
      </c>
      <c r="F3" t="s">
        <v>22</v>
      </c>
      <c r="G3" s="3" t="s">
        <v>23</v>
      </c>
      <c r="H3" s="3"/>
      <c r="I3" s="3" t="s">
        <v>24</v>
      </c>
      <c r="L3" t="s">
        <v>20</v>
      </c>
      <c r="N3" s="2">
        <v>6</v>
      </c>
    </row>
    <row r="4" spans="1:14" ht="101.45">
      <c r="A4">
        <v>35</v>
      </c>
      <c r="B4" t="s">
        <v>25</v>
      </c>
      <c r="C4" t="s">
        <v>26</v>
      </c>
      <c r="D4" t="s">
        <v>27</v>
      </c>
      <c r="E4" s="2" t="s">
        <v>28</v>
      </c>
      <c r="F4" t="s">
        <v>29</v>
      </c>
      <c r="G4" s="3" t="s">
        <v>30</v>
      </c>
      <c r="H4" s="9" t="s">
        <v>31</v>
      </c>
      <c r="I4" s="3" t="s">
        <v>32</v>
      </c>
      <c r="J4" s="3" t="s">
        <v>33</v>
      </c>
      <c r="K4" t="s">
        <v>34</v>
      </c>
      <c r="L4" s="9"/>
      <c r="N4" s="2">
        <v>9</v>
      </c>
    </row>
    <row r="5" spans="1:14">
      <c r="A5" s="2">
        <v>35</v>
      </c>
      <c r="B5" t="s">
        <v>35</v>
      </c>
      <c r="C5" t="s">
        <v>36</v>
      </c>
      <c r="D5" s="7">
        <v>0.33333333333333331</v>
      </c>
      <c r="F5" s="6" t="s">
        <v>37</v>
      </c>
      <c r="G5" s="3"/>
      <c r="H5" s="3" t="s">
        <v>38</v>
      </c>
      <c r="I5" s="3" t="s">
        <v>39</v>
      </c>
      <c r="J5" s="3" t="s">
        <v>20</v>
      </c>
      <c r="K5" s="3"/>
      <c r="L5" s="11" t="s">
        <v>40</v>
      </c>
      <c r="N5" s="2">
        <v>11</v>
      </c>
    </row>
    <row r="6" spans="1:14" ht="43.5">
      <c r="A6">
        <v>35</v>
      </c>
      <c r="B6" t="s">
        <v>35</v>
      </c>
      <c r="C6" t="s">
        <v>36</v>
      </c>
      <c r="D6" t="s">
        <v>21</v>
      </c>
      <c r="E6" s="2" t="s">
        <v>28</v>
      </c>
      <c r="F6" t="s">
        <v>41</v>
      </c>
      <c r="G6" s="3" t="s">
        <v>30</v>
      </c>
      <c r="H6" s="3"/>
      <c r="I6" s="3" t="s">
        <v>42</v>
      </c>
      <c r="J6" s="3" t="s">
        <v>43</v>
      </c>
      <c r="K6" t="s">
        <v>34</v>
      </c>
      <c r="L6" s="11" t="s">
        <v>44</v>
      </c>
      <c r="N6" s="2">
        <v>12</v>
      </c>
    </row>
    <row r="7" spans="1:14">
      <c r="A7">
        <v>36</v>
      </c>
      <c r="B7" t="s">
        <v>45</v>
      </c>
      <c r="C7" t="s">
        <v>46</v>
      </c>
      <c r="D7" t="s">
        <v>47</v>
      </c>
      <c r="E7" s="2" t="s">
        <v>48</v>
      </c>
      <c r="F7" t="s">
        <v>49</v>
      </c>
      <c r="G7" s="3" t="s">
        <v>50</v>
      </c>
      <c r="H7" s="3"/>
      <c r="I7" s="1" t="s">
        <v>39</v>
      </c>
      <c r="J7" s="2" t="s">
        <v>51</v>
      </c>
      <c r="K7" t="s">
        <v>52</v>
      </c>
      <c r="L7"/>
      <c r="N7" s="2">
        <v>18</v>
      </c>
    </row>
    <row r="8" spans="1:14" ht="29.1">
      <c r="A8" s="2">
        <v>36</v>
      </c>
      <c r="B8" t="s">
        <v>13</v>
      </c>
      <c r="C8" t="s">
        <v>53</v>
      </c>
      <c r="D8" s="7">
        <v>0.33333333333333331</v>
      </c>
      <c r="F8" s="6" t="s">
        <v>54</v>
      </c>
      <c r="G8" s="3"/>
      <c r="H8" s="3" t="s">
        <v>55</v>
      </c>
      <c r="I8" s="3" t="s">
        <v>56</v>
      </c>
      <c r="L8" s="11" t="s">
        <v>57</v>
      </c>
      <c r="N8" s="2">
        <v>20</v>
      </c>
    </row>
    <row r="9" spans="1:14" ht="29.1">
      <c r="A9">
        <v>36</v>
      </c>
      <c r="B9" t="s">
        <v>13</v>
      </c>
      <c r="C9" t="s">
        <v>53</v>
      </c>
      <c r="D9" t="s">
        <v>15</v>
      </c>
      <c r="E9" s="2" t="s">
        <v>48</v>
      </c>
      <c r="F9" t="s">
        <v>58</v>
      </c>
      <c r="G9" s="3" t="s">
        <v>59</v>
      </c>
      <c r="H9" s="3"/>
      <c r="I9" s="1" t="s">
        <v>60</v>
      </c>
      <c r="K9" t="s">
        <v>20</v>
      </c>
      <c r="L9"/>
      <c r="N9" s="2">
        <v>21</v>
      </c>
    </row>
    <row r="10" spans="1:14">
      <c r="A10">
        <v>36</v>
      </c>
      <c r="B10" t="s">
        <v>13</v>
      </c>
      <c r="C10" t="s">
        <v>53</v>
      </c>
      <c r="D10" t="s">
        <v>21</v>
      </c>
      <c r="E10" s="2" t="s">
        <v>61</v>
      </c>
      <c r="F10" t="s">
        <v>62</v>
      </c>
      <c r="G10" s="3" t="s">
        <v>59</v>
      </c>
      <c r="H10" s="3"/>
      <c r="I10" s="3" t="s">
        <v>63</v>
      </c>
      <c r="J10" s="3" t="s">
        <v>64</v>
      </c>
      <c r="K10" t="s">
        <v>20</v>
      </c>
      <c r="L10"/>
      <c r="N10" s="2">
        <v>24</v>
      </c>
    </row>
    <row r="11" spans="1:14">
      <c r="A11">
        <v>36</v>
      </c>
      <c r="B11" t="s">
        <v>65</v>
      </c>
      <c r="C11" t="s">
        <v>66</v>
      </c>
      <c r="D11" t="s">
        <v>67</v>
      </c>
      <c r="E11" s="2" t="s">
        <v>68</v>
      </c>
      <c r="F11" t="s">
        <v>69</v>
      </c>
      <c r="G11" s="3" t="s">
        <v>70</v>
      </c>
      <c r="H11" s="3"/>
      <c r="I11" s="3" t="s">
        <v>39</v>
      </c>
      <c r="J11" s="3"/>
      <c r="K11"/>
      <c r="L11" s="9"/>
      <c r="N11" s="2">
        <v>30</v>
      </c>
    </row>
    <row r="12" spans="1:14" ht="57.95">
      <c r="A12">
        <v>36</v>
      </c>
      <c r="B12" t="s">
        <v>25</v>
      </c>
      <c r="C12" t="s">
        <v>71</v>
      </c>
      <c r="D12" t="s">
        <v>27</v>
      </c>
      <c r="E12" s="2" t="s">
        <v>28</v>
      </c>
      <c r="F12" t="s">
        <v>72</v>
      </c>
      <c r="G12" s="3" t="s">
        <v>30</v>
      </c>
      <c r="H12" s="9" t="s">
        <v>31</v>
      </c>
      <c r="I12" s="3" t="s">
        <v>73</v>
      </c>
      <c r="J12" s="3" t="s">
        <v>74</v>
      </c>
      <c r="K12" t="s">
        <v>34</v>
      </c>
      <c r="N12" s="2">
        <v>33</v>
      </c>
    </row>
    <row r="13" spans="1:14" ht="29.1">
      <c r="A13">
        <v>36</v>
      </c>
      <c r="B13" t="s">
        <v>35</v>
      </c>
      <c r="C13" t="s">
        <v>75</v>
      </c>
      <c r="D13" t="s">
        <v>21</v>
      </c>
      <c r="E13" s="2" t="s">
        <v>28</v>
      </c>
      <c r="F13" t="s">
        <v>76</v>
      </c>
      <c r="G13" s="3" t="s">
        <v>30</v>
      </c>
      <c r="H13" s="9" t="s">
        <v>31</v>
      </c>
      <c r="I13" s="3" t="s">
        <v>77</v>
      </c>
      <c r="J13" s="3" t="s">
        <v>78</v>
      </c>
      <c r="K13" t="s">
        <v>34</v>
      </c>
      <c r="N13" s="2">
        <v>36</v>
      </c>
    </row>
    <row r="14" spans="1:14">
      <c r="A14">
        <v>37</v>
      </c>
      <c r="B14" t="s">
        <v>13</v>
      </c>
      <c r="C14" t="s">
        <v>79</v>
      </c>
      <c r="D14" t="s">
        <v>15</v>
      </c>
      <c r="E14" s="2" t="s">
        <v>61</v>
      </c>
      <c r="F14" t="s">
        <v>80</v>
      </c>
      <c r="G14" s="3" t="s">
        <v>81</v>
      </c>
      <c r="H14" s="3"/>
      <c r="I14" s="3" t="s">
        <v>82</v>
      </c>
      <c r="J14" s="3" t="s">
        <v>64</v>
      </c>
      <c r="K14" t="s">
        <v>20</v>
      </c>
      <c r="L14" s="3"/>
      <c r="N14" s="2">
        <v>39</v>
      </c>
    </row>
    <row r="15" spans="1:14">
      <c r="A15">
        <v>37</v>
      </c>
      <c r="B15" t="s">
        <v>13</v>
      </c>
      <c r="C15" t="s">
        <v>79</v>
      </c>
      <c r="D15" t="s">
        <v>21</v>
      </c>
      <c r="E15" s="2" t="s">
        <v>48</v>
      </c>
      <c r="F15" t="s">
        <v>83</v>
      </c>
      <c r="G15" s="3" t="s">
        <v>84</v>
      </c>
      <c r="H15" s="3"/>
      <c r="I15" s="1" t="s">
        <v>85</v>
      </c>
      <c r="K15" t="s">
        <v>20</v>
      </c>
      <c r="L15"/>
      <c r="N15" s="2">
        <v>42</v>
      </c>
    </row>
    <row r="16" spans="1:14">
      <c r="A16">
        <v>37</v>
      </c>
      <c r="B16" t="s">
        <v>13</v>
      </c>
      <c r="C16" t="s">
        <v>79</v>
      </c>
      <c r="D16" t="s">
        <v>67</v>
      </c>
      <c r="E16" s="2" t="s">
        <v>68</v>
      </c>
      <c r="F16" t="s">
        <v>86</v>
      </c>
      <c r="G16" s="3" t="s">
        <v>84</v>
      </c>
      <c r="H16" s="3"/>
      <c r="I16" s="3" t="s">
        <v>39</v>
      </c>
      <c r="K16" t="s">
        <v>87</v>
      </c>
      <c r="L16"/>
      <c r="N16" s="2">
        <v>45</v>
      </c>
    </row>
    <row r="17" spans="1:14" ht="72.599999999999994">
      <c r="A17">
        <v>37</v>
      </c>
      <c r="B17" t="s">
        <v>25</v>
      </c>
      <c r="C17" t="s">
        <v>88</v>
      </c>
      <c r="D17" t="s">
        <v>27</v>
      </c>
      <c r="E17" s="2" t="s">
        <v>28</v>
      </c>
      <c r="F17" t="s">
        <v>89</v>
      </c>
      <c r="G17" s="3" t="s">
        <v>30</v>
      </c>
      <c r="H17" s="3"/>
      <c r="I17" s="3" t="s">
        <v>90</v>
      </c>
      <c r="J17" s="3" t="s">
        <v>91</v>
      </c>
      <c r="K17" t="s">
        <v>34</v>
      </c>
      <c r="L17" s="11" t="s">
        <v>92</v>
      </c>
      <c r="N17" s="2">
        <v>48</v>
      </c>
    </row>
    <row r="18" spans="1:14">
      <c r="A18" s="9">
        <v>37</v>
      </c>
      <c r="B18" t="s">
        <v>35</v>
      </c>
      <c r="C18" t="s">
        <v>93</v>
      </c>
      <c r="D18" s="7">
        <v>0.33333333333333331</v>
      </c>
      <c r="F18" s="6" t="s">
        <v>94</v>
      </c>
      <c r="G18" s="3"/>
      <c r="H18" s="3" t="s">
        <v>38</v>
      </c>
      <c r="I18" s="3"/>
      <c r="L18" s="11" t="s">
        <v>40</v>
      </c>
      <c r="N18" s="2">
        <v>51</v>
      </c>
    </row>
    <row r="19" spans="1:14" ht="101.45">
      <c r="A19">
        <v>37</v>
      </c>
      <c r="B19" t="s">
        <v>35</v>
      </c>
      <c r="C19" t="s">
        <v>93</v>
      </c>
      <c r="D19" t="s">
        <v>21</v>
      </c>
      <c r="E19" s="2" t="s">
        <v>28</v>
      </c>
      <c r="F19" t="s">
        <v>95</v>
      </c>
      <c r="G19" s="3" t="s">
        <v>30</v>
      </c>
      <c r="H19" s="3"/>
      <c r="I19" s="3" t="s">
        <v>96</v>
      </c>
      <c r="J19" s="3" t="s">
        <v>97</v>
      </c>
      <c r="K19" t="s">
        <v>34</v>
      </c>
      <c r="L19" s="11" t="s">
        <v>92</v>
      </c>
      <c r="N19" s="2">
        <v>54</v>
      </c>
    </row>
    <row r="20" spans="1:14">
      <c r="A20" s="9">
        <v>37</v>
      </c>
      <c r="B20" t="s">
        <v>35</v>
      </c>
      <c r="C20" t="s">
        <v>93</v>
      </c>
      <c r="D20" s="7">
        <v>0.99930555555555556</v>
      </c>
      <c r="F20" s="6" t="s">
        <v>37</v>
      </c>
      <c r="G20" s="3"/>
      <c r="H20" s="8" t="s">
        <v>98</v>
      </c>
      <c r="I20" s="3" t="s">
        <v>20</v>
      </c>
      <c r="J20" s="3" t="s">
        <v>20</v>
      </c>
      <c r="K20" s="3"/>
      <c r="N20" s="2">
        <v>57</v>
      </c>
    </row>
    <row r="21" spans="1:14" ht="29.1">
      <c r="A21" s="9">
        <v>38</v>
      </c>
      <c r="B21" t="s">
        <v>45</v>
      </c>
      <c r="C21" s="13">
        <v>44459</v>
      </c>
      <c r="D21" s="7">
        <v>0.33333333333333331</v>
      </c>
      <c r="F21" s="6" t="s">
        <v>99</v>
      </c>
      <c r="G21" s="3"/>
      <c r="H21" s="3" t="s">
        <v>100</v>
      </c>
      <c r="I21" s="3" t="s">
        <v>101</v>
      </c>
      <c r="L21" s="11" t="s">
        <v>102</v>
      </c>
      <c r="N21" s="9">
        <v>58</v>
      </c>
    </row>
    <row r="22" spans="1:14">
      <c r="A22">
        <v>38</v>
      </c>
      <c r="B22" t="s">
        <v>45</v>
      </c>
      <c r="C22" t="s">
        <v>103</v>
      </c>
      <c r="D22" t="s">
        <v>47</v>
      </c>
      <c r="E22" s="2" t="s">
        <v>61</v>
      </c>
      <c r="F22" t="s">
        <v>104</v>
      </c>
      <c r="G22" s="3" t="s">
        <v>105</v>
      </c>
      <c r="H22" s="3"/>
      <c r="I22" s="3" t="s">
        <v>106</v>
      </c>
      <c r="J22" s="3" t="s">
        <v>64</v>
      </c>
      <c r="K22" t="s">
        <v>20</v>
      </c>
      <c r="L22"/>
      <c r="N22" s="2">
        <v>60</v>
      </c>
    </row>
    <row r="23" spans="1:14" ht="29.1">
      <c r="A23" s="9">
        <v>38</v>
      </c>
      <c r="B23" t="s">
        <v>13</v>
      </c>
      <c r="C23" t="s">
        <v>107</v>
      </c>
      <c r="D23" s="7">
        <v>0.33333333333333331</v>
      </c>
      <c r="F23" s="6" t="s">
        <v>108</v>
      </c>
      <c r="G23" s="3"/>
      <c r="H23" s="3" t="s">
        <v>55</v>
      </c>
      <c r="I23" s="3" t="s">
        <v>109</v>
      </c>
      <c r="N23" s="2">
        <v>61</v>
      </c>
    </row>
    <row r="24" spans="1:14" ht="29.1">
      <c r="A24">
        <v>38</v>
      </c>
      <c r="B24" t="s">
        <v>13</v>
      </c>
      <c r="C24" t="s">
        <v>107</v>
      </c>
      <c r="D24" t="s">
        <v>15</v>
      </c>
      <c r="E24" s="2" t="s">
        <v>28</v>
      </c>
      <c r="F24" t="s">
        <v>110</v>
      </c>
      <c r="G24" s="3" t="s">
        <v>30</v>
      </c>
      <c r="H24" s="3"/>
      <c r="I24" s="3" t="s">
        <v>111</v>
      </c>
      <c r="J24" s="3"/>
      <c r="K24" t="s">
        <v>34</v>
      </c>
      <c r="L24" s="11" t="s">
        <v>92</v>
      </c>
      <c r="N24" s="2">
        <v>63</v>
      </c>
    </row>
    <row r="25" spans="1:14">
      <c r="A25">
        <v>38</v>
      </c>
      <c r="B25" t="s">
        <v>13</v>
      </c>
      <c r="C25" t="s">
        <v>107</v>
      </c>
      <c r="D25" t="s">
        <v>21</v>
      </c>
      <c r="E25" s="2" t="s">
        <v>48</v>
      </c>
      <c r="F25" t="s">
        <v>112</v>
      </c>
      <c r="G25" s="3" t="s">
        <v>113</v>
      </c>
      <c r="H25" s="3"/>
      <c r="I25" s="3" t="s">
        <v>114</v>
      </c>
      <c r="K25" t="s">
        <v>20</v>
      </c>
      <c r="L25"/>
      <c r="N25" s="2">
        <v>66</v>
      </c>
    </row>
    <row r="26" spans="1:14">
      <c r="A26">
        <v>38</v>
      </c>
      <c r="B26" t="s">
        <v>65</v>
      </c>
      <c r="C26" t="s">
        <v>115</v>
      </c>
      <c r="D26" t="s">
        <v>67</v>
      </c>
      <c r="E26" s="2" t="s">
        <v>68</v>
      </c>
      <c r="F26" t="s">
        <v>116</v>
      </c>
      <c r="G26" s="3" t="s">
        <v>70</v>
      </c>
      <c r="H26" s="3"/>
      <c r="I26" s="3" t="s">
        <v>117</v>
      </c>
      <c r="K26" t="s">
        <v>118</v>
      </c>
      <c r="L26"/>
      <c r="N26" s="2">
        <v>72</v>
      </c>
    </row>
    <row r="27" spans="1:14">
      <c r="A27">
        <v>38</v>
      </c>
      <c r="B27" t="s">
        <v>25</v>
      </c>
      <c r="C27" t="s">
        <v>119</v>
      </c>
      <c r="D27" t="s">
        <v>27</v>
      </c>
      <c r="E27" s="2" t="s">
        <v>48</v>
      </c>
      <c r="F27" t="s">
        <v>120</v>
      </c>
      <c r="G27" s="3" t="s">
        <v>23</v>
      </c>
      <c r="H27" s="3"/>
      <c r="I27" s="3" t="s">
        <v>121</v>
      </c>
      <c r="K27" t="s">
        <v>20</v>
      </c>
      <c r="L27"/>
      <c r="N27" s="2">
        <v>75</v>
      </c>
    </row>
    <row r="28" spans="1:14">
      <c r="A28">
        <v>39</v>
      </c>
      <c r="B28" t="s">
        <v>45</v>
      </c>
      <c r="C28" t="s">
        <v>122</v>
      </c>
      <c r="D28" t="s">
        <v>47</v>
      </c>
      <c r="E28" s="2" t="s">
        <v>61</v>
      </c>
      <c r="F28" t="s">
        <v>123</v>
      </c>
      <c r="G28" s="3" t="s">
        <v>81</v>
      </c>
      <c r="H28" s="3"/>
      <c r="I28" s="3" t="s">
        <v>124</v>
      </c>
      <c r="J28" s="3" t="s">
        <v>64</v>
      </c>
      <c r="K28" t="s">
        <v>20</v>
      </c>
      <c r="L28"/>
      <c r="N28" s="2">
        <v>78</v>
      </c>
    </row>
    <row r="29" spans="1:14" ht="29.1">
      <c r="A29" s="2">
        <v>39</v>
      </c>
      <c r="B29" t="s">
        <v>45</v>
      </c>
      <c r="C29" t="s">
        <v>122</v>
      </c>
      <c r="D29" s="7">
        <v>0.99930555555555556</v>
      </c>
      <c r="F29" s="6" t="s">
        <v>54</v>
      </c>
      <c r="G29" s="3"/>
      <c r="H29" s="8" t="s">
        <v>125</v>
      </c>
      <c r="I29" s="3" t="s">
        <v>20</v>
      </c>
      <c r="N29" s="2">
        <v>81</v>
      </c>
    </row>
    <row r="30" spans="1:14" ht="57.95">
      <c r="A30" s="9">
        <v>39</v>
      </c>
      <c r="B30" t="s">
        <v>13</v>
      </c>
      <c r="C30" s="13">
        <v>44467</v>
      </c>
      <c r="D30" s="7">
        <v>0.99930555555555556</v>
      </c>
      <c r="F30" s="6" t="s">
        <v>99</v>
      </c>
      <c r="G30" s="3"/>
      <c r="H30" s="8" t="s">
        <v>126</v>
      </c>
      <c r="I30" s="3" t="s">
        <v>101</v>
      </c>
      <c r="N30" s="9">
        <v>82</v>
      </c>
    </row>
    <row r="31" spans="1:14">
      <c r="A31">
        <v>39</v>
      </c>
      <c r="B31" t="s">
        <v>65</v>
      </c>
      <c r="C31" t="s">
        <v>127</v>
      </c>
      <c r="D31" t="s">
        <v>67</v>
      </c>
      <c r="E31" s="2" t="s">
        <v>68</v>
      </c>
      <c r="F31" t="s">
        <v>128</v>
      </c>
      <c r="G31" s="3" t="s">
        <v>50</v>
      </c>
      <c r="H31" s="3"/>
      <c r="I31" s="3" t="s">
        <v>117</v>
      </c>
      <c r="K31" t="s">
        <v>129</v>
      </c>
      <c r="L31"/>
      <c r="N31" s="2">
        <v>84</v>
      </c>
    </row>
    <row r="32" spans="1:14">
      <c r="A32">
        <v>39</v>
      </c>
      <c r="B32" t="s">
        <v>25</v>
      </c>
      <c r="C32" t="s">
        <v>130</v>
      </c>
      <c r="D32" t="s">
        <v>27</v>
      </c>
      <c r="E32" s="2" t="s">
        <v>48</v>
      </c>
      <c r="F32" t="s">
        <v>131</v>
      </c>
      <c r="G32" s="3" t="s">
        <v>132</v>
      </c>
      <c r="H32" s="3"/>
      <c r="I32" s="3" t="s">
        <v>133</v>
      </c>
      <c r="K32" t="s">
        <v>20</v>
      </c>
      <c r="L32"/>
      <c r="N32" s="2">
        <v>87</v>
      </c>
    </row>
    <row r="33" spans="1:14" ht="116.1">
      <c r="A33">
        <v>39</v>
      </c>
      <c r="B33" t="s">
        <v>35</v>
      </c>
      <c r="C33" t="s">
        <v>134</v>
      </c>
      <c r="D33" t="s">
        <v>21</v>
      </c>
      <c r="E33" s="2" t="s">
        <v>28</v>
      </c>
      <c r="F33" t="s">
        <v>135</v>
      </c>
      <c r="G33" s="3" t="s">
        <v>30</v>
      </c>
      <c r="H33" s="3"/>
      <c r="I33" s="3" t="s">
        <v>136</v>
      </c>
      <c r="J33" s="3" t="s">
        <v>137</v>
      </c>
      <c r="K33" t="s">
        <v>34</v>
      </c>
      <c r="L33" s="11" t="s">
        <v>138</v>
      </c>
      <c r="N33" s="2">
        <v>93</v>
      </c>
    </row>
    <row r="34" spans="1:14">
      <c r="A34" s="9">
        <v>39</v>
      </c>
      <c r="B34" t="s">
        <v>35</v>
      </c>
      <c r="C34" t="s">
        <v>134</v>
      </c>
      <c r="D34" s="7">
        <v>0.99930555555555556</v>
      </c>
      <c r="F34" s="6" t="s">
        <v>94</v>
      </c>
      <c r="G34" s="3"/>
      <c r="H34" s="8" t="s">
        <v>98</v>
      </c>
      <c r="N34" s="2">
        <v>94</v>
      </c>
    </row>
    <row r="35" spans="1:14">
      <c r="A35">
        <v>40</v>
      </c>
      <c r="B35" t="s">
        <v>13</v>
      </c>
      <c r="C35" t="s">
        <v>139</v>
      </c>
      <c r="D35" t="s">
        <v>21</v>
      </c>
      <c r="E35" s="2" t="s">
        <v>61</v>
      </c>
      <c r="F35" t="s">
        <v>140</v>
      </c>
      <c r="G35" s="3" t="s">
        <v>81</v>
      </c>
      <c r="H35" s="3"/>
      <c r="I35" s="3" t="s">
        <v>141</v>
      </c>
      <c r="J35" s="3" t="s">
        <v>64</v>
      </c>
      <c r="K35" t="s">
        <v>20</v>
      </c>
      <c r="L35" s="14"/>
      <c r="N35" s="2">
        <v>99</v>
      </c>
    </row>
    <row r="36" spans="1:14" ht="43.5">
      <c r="A36">
        <v>40</v>
      </c>
      <c r="B36" t="s">
        <v>25</v>
      </c>
      <c r="C36" t="s">
        <v>142</v>
      </c>
      <c r="D36" t="s">
        <v>27</v>
      </c>
      <c r="E36" s="2" t="s">
        <v>28</v>
      </c>
      <c r="F36" t="s">
        <v>143</v>
      </c>
      <c r="G36" s="3" t="s">
        <v>30</v>
      </c>
      <c r="H36" s="3"/>
      <c r="I36" s="3" t="s">
        <v>144</v>
      </c>
      <c r="J36" s="3" t="s">
        <v>145</v>
      </c>
      <c r="K36" t="s">
        <v>34</v>
      </c>
      <c r="L36" s="11" t="s">
        <v>146</v>
      </c>
      <c r="N36" s="2">
        <v>102</v>
      </c>
    </row>
    <row r="37" spans="1:14">
      <c r="A37">
        <v>41</v>
      </c>
      <c r="B37" t="s">
        <v>45</v>
      </c>
      <c r="C37" t="s">
        <v>147</v>
      </c>
      <c r="D37" t="s">
        <v>47</v>
      </c>
      <c r="E37" s="2" t="s">
        <v>48</v>
      </c>
      <c r="F37" t="s">
        <v>148</v>
      </c>
      <c r="G37" s="3" t="s">
        <v>149</v>
      </c>
      <c r="H37" s="3"/>
      <c r="I37" s="3" t="s">
        <v>150</v>
      </c>
      <c r="J37" s="11" t="s">
        <v>151</v>
      </c>
      <c r="K37" t="s">
        <v>20</v>
      </c>
      <c r="L37" s="12" t="s">
        <v>57</v>
      </c>
      <c r="N37" s="2">
        <v>105</v>
      </c>
    </row>
    <row r="38" spans="1:14">
      <c r="A38">
        <v>41</v>
      </c>
      <c r="B38" t="s">
        <v>13</v>
      </c>
      <c r="C38" t="s">
        <v>152</v>
      </c>
      <c r="D38" t="s">
        <v>153</v>
      </c>
      <c r="E38" s="2" t="s">
        <v>61</v>
      </c>
      <c r="F38" t="s">
        <v>154</v>
      </c>
      <c r="G38" s="3" t="s">
        <v>23</v>
      </c>
      <c r="H38" s="3"/>
      <c r="I38" s="3" t="s">
        <v>155</v>
      </c>
      <c r="J38" s="3" t="s">
        <v>64</v>
      </c>
      <c r="K38" t="s">
        <v>20</v>
      </c>
      <c r="L38" t="s">
        <v>20</v>
      </c>
      <c r="N38" s="2">
        <v>108</v>
      </c>
    </row>
    <row r="39" spans="1:14">
      <c r="A39">
        <v>41</v>
      </c>
      <c r="B39" t="s">
        <v>25</v>
      </c>
      <c r="C39" t="s">
        <v>156</v>
      </c>
      <c r="D39" t="s">
        <v>27</v>
      </c>
      <c r="E39" s="2" t="s">
        <v>16</v>
      </c>
      <c r="F39" t="s">
        <v>157</v>
      </c>
      <c r="G39" s="3" t="s">
        <v>158</v>
      </c>
      <c r="H39" s="3"/>
      <c r="I39" s="3" t="s">
        <v>159</v>
      </c>
      <c r="K39" s="9"/>
      <c r="L39" t="s">
        <v>20</v>
      </c>
      <c r="N39" s="2">
        <v>111</v>
      </c>
    </row>
    <row r="40" spans="1:14">
      <c r="A40">
        <v>41</v>
      </c>
      <c r="B40" t="s">
        <v>35</v>
      </c>
      <c r="C40" s="13">
        <v>44484</v>
      </c>
      <c r="D40" t="s">
        <v>21</v>
      </c>
      <c r="E40" s="2" t="s">
        <v>61</v>
      </c>
      <c r="F40" t="s">
        <v>160</v>
      </c>
      <c r="G40" s="3" t="s">
        <v>50</v>
      </c>
      <c r="H40" s="3"/>
      <c r="I40" s="3" t="s">
        <v>161</v>
      </c>
      <c r="K40" s="9"/>
      <c r="L40" t="s">
        <v>20</v>
      </c>
      <c r="N40" s="2">
        <v>114</v>
      </c>
    </row>
    <row r="41" spans="1:14" ht="29.1">
      <c r="A41" s="9">
        <v>41</v>
      </c>
      <c r="B41" t="s">
        <v>35</v>
      </c>
      <c r="C41" s="13">
        <v>44481</v>
      </c>
      <c r="D41" s="7">
        <v>0.99930555555555556</v>
      </c>
      <c r="F41" s="6" t="s">
        <v>108</v>
      </c>
      <c r="G41" s="3"/>
      <c r="H41" s="8" t="s">
        <v>125</v>
      </c>
      <c r="I41" s="3" t="s">
        <v>20</v>
      </c>
      <c r="N41" s="2">
        <v>117</v>
      </c>
    </row>
    <row r="42" spans="1:14">
      <c r="A42" s="2">
        <v>41</v>
      </c>
      <c r="B42" s="9" t="s">
        <v>162</v>
      </c>
      <c r="C42" s="2" t="s">
        <v>162</v>
      </c>
      <c r="D42" s="9" t="s">
        <v>162</v>
      </c>
      <c r="E42" s="9" t="s">
        <v>162</v>
      </c>
      <c r="F42" s="6" t="s">
        <v>163</v>
      </c>
      <c r="G42" s="3" t="s">
        <v>164</v>
      </c>
      <c r="H42" s="3" t="s">
        <v>20</v>
      </c>
      <c r="I42" s="3" t="s">
        <v>165</v>
      </c>
      <c r="J42" s="3" t="s">
        <v>166</v>
      </c>
      <c r="N42" s="2">
        <v>118</v>
      </c>
    </row>
    <row r="43" spans="1:14">
      <c r="A43" s="9">
        <v>41</v>
      </c>
      <c r="B43" t="s">
        <v>35</v>
      </c>
      <c r="C43" s="15">
        <v>44484</v>
      </c>
      <c r="F43" s="2"/>
      <c r="G43" s="3"/>
      <c r="H43" s="2" t="s">
        <v>167</v>
      </c>
      <c r="N43" s="2">
        <v>120</v>
      </c>
    </row>
    <row r="44" spans="1:14">
      <c r="A44" s="2">
        <v>43</v>
      </c>
      <c r="B44" s="9" t="s">
        <v>162</v>
      </c>
      <c r="C44" s="2" t="s">
        <v>162</v>
      </c>
      <c r="D44" s="9" t="s">
        <v>162</v>
      </c>
      <c r="E44" s="9" t="s">
        <v>162</v>
      </c>
      <c r="F44" s="9" t="s">
        <v>168</v>
      </c>
      <c r="G44" s="3" t="s">
        <v>169</v>
      </c>
      <c r="H44" s="3"/>
      <c r="I44" s="3" t="s">
        <v>170</v>
      </c>
      <c r="J44" s="3"/>
      <c r="L44" s="3" t="s">
        <v>20</v>
      </c>
      <c r="N44" s="2">
        <v>126</v>
      </c>
    </row>
    <row r="45" spans="1:14" ht="43.5">
      <c r="A45" s="9">
        <v>43</v>
      </c>
      <c r="B45" s="9" t="s">
        <v>171</v>
      </c>
      <c r="C45" s="13">
        <v>44499</v>
      </c>
      <c r="D45" t="s">
        <v>172</v>
      </c>
      <c r="F45" s="6" t="s">
        <v>173</v>
      </c>
      <c r="G45" s="3" t="s">
        <v>174</v>
      </c>
      <c r="H45" s="3"/>
      <c r="I45" s="3"/>
      <c r="J45" s="3"/>
      <c r="K45" s="2" t="s">
        <v>174</v>
      </c>
      <c r="L45" s="3"/>
      <c r="N45" s="2">
        <v>129</v>
      </c>
    </row>
    <row r="46" spans="1:14">
      <c r="A46"/>
      <c r="B46"/>
      <c r="C46"/>
      <c r="D46"/>
      <c r="F46"/>
      <c r="G46" s="3"/>
      <c r="H46" s="3"/>
      <c r="I46" s="3"/>
      <c r="J46" s="3"/>
      <c r="K46"/>
      <c r="L46"/>
      <c r="N46" s="2">
        <v>200</v>
      </c>
    </row>
    <row r="47" spans="1:14">
      <c r="F47" s="2"/>
    </row>
    <row r="48" spans="1:14">
      <c r="F48" s="2"/>
    </row>
    <row r="49" spans="6:6">
      <c r="F49" s="2"/>
    </row>
    <row r="50" spans="6:6">
      <c r="F50" s="2"/>
    </row>
    <row r="51" spans="6:6">
      <c r="F51" s="2"/>
    </row>
    <row r="52" spans="6:6">
      <c r="F52" s="2"/>
    </row>
    <row r="53" spans="6:6">
      <c r="F53" s="2"/>
    </row>
    <row r="54" spans="6:6">
      <c r="F54" s="2"/>
    </row>
    <row r="55" spans="6:6">
      <c r="F55" s="2"/>
    </row>
    <row r="56" spans="6:6">
      <c r="F56" s="2"/>
    </row>
    <row r="57" spans="6:6">
      <c r="F57" s="2"/>
    </row>
    <row r="58" spans="6:6">
      <c r="F58" s="2"/>
    </row>
    <row r="59" spans="6:6">
      <c r="F59" s="2"/>
    </row>
    <row r="60" spans="6:6">
      <c r="F60" s="2"/>
    </row>
    <row r="61" spans="6:6">
      <c r="F61" s="2"/>
    </row>
    <row r="62" spans="6:6">
      <c r="F62" s="2"/>
    </row>
    <row r="63" spans="6:6">
      <c r="F63" s="2"/>
    </row>
    <row r="64" spans="6:6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</sheetData>
  <autoFilter ref="A1:N71" xr:uid="{00000000-0001-0000-0000-000000000000}"/>
  <sortState xmlns:xlrd2="http://schemas.microsoft.com/office/spreadsheetml/2017/richdata2" ref="A2:N79">
    <sortCondition ref="N2:N79"/>
    <sortCondition ref="B2:B7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4B724-4816-4C49-B872-EB5080277734}">
  <dimension ref="A1:BD10"/>
  <sheetViews>
    <sheetView tabSelected="1" workbookViewId="0">
      <selection sqref="A1:XFD1"/>
    </sheetView>
  </sheetViews>
  <sheetFormatPr defaultRowHeight="14.45"/>
  <cols>
    <col min="1" max="1" width="6.140625" bestFit="1" customWidth="1"/>
    <col min="2" max="2" width="2.85546875" bestFit="1" customWidth="1"/>
    <col min="3" max="7" width="5.85546875" customWidth="1"/>
    <col min="8" max="8" width="3.42578125" style="16" customWidth="1"/>
    <col min="9" max="13" width="5.85546875" customWidth="1"/>
    <col min="14" max="14" width="3.42578125" style="16" customWidth="1"/>
    <col min="15" max="19" width="5.85546875" customWidth="1"/>
    <col min="20" max="20" width="3.42578125" style="16" customWidth="1"/>
    <col min="21" max="25" width="5.85546875" customWidth="1"/>
    <col min="26" max="26" width="3.42578125" style="16" customWidth="1"/>
    <col min="27" max="31" width="5.85546875" customWidth="1"/>
    <col min="32" max="32" width="3.42578125" style="16" customWidth="1"/>
    <col min="33" max="37" width="5.85546875" customWidth="1"/>
    <col min="38" max="38" width="3.42578125" style="16" customWidth="1"/>
    <col min="39" max="43" width="5.85546875" customWidth="1"/>
    <col min="44" max="56" width="2.5703125" customWidth="1"/>
    <col min="57" max="62" width="5" customWidth="1"/>
  </cols>
  <sheetData>
    <row r="1" spans="1:56" s="18" customFormat="1" ht="15">
      <c r="A1" s="18" t="s">
        <v>175</v>
      </c>
      <c r="C1" s="18">
        <v>35</v>
      </c>
      <c r="D1" s="18">
        <v>35</v>
      </c>
      <c r="E1" s="18">
        <v>35</v>
      </c>
      <c r="F1" s="18">
        <v>35</v>
      </c>
      <c r="G1" s="18">
        <v>35</v>
      </c>
      <c r="H1" s="19"/>
      <c r="I1" s="18">
        <f>C1+1</f>
        <v>36</v>
      </c>
      <c r="J1" s="18">
        <f>D1+1</f>
        <v>36</v>
      </c>
      <c r="K1" s="18">
        <f>E1+1</f>
        <v>36</v>
      </c>
      <c r="L1" s="18">
        <f>F1+1</f>
        <v>36</v>
      </c>
      <c r="M1" s="18">
        <f>G1+1</f>
        <v>36</v>
      </c>
      <c r="N1" s="19"/>
      <c r="O1" s="18">
        <f>I1+1</f>
        <v>37</v>
      </c>
      <c r="P1" s="18">
        <f>J1+1</f>
        <v>37</v>
      </c>
      <c r="Q1" s="18">
        <f>K1+1</f>
        <v>37</v>
      </c>
      <c r="R1" s="18">
        <f>L1+1</f>
        <v>37</v>
      </c>
      <c r="S1" s="18">
        <f>M1+1</f>
        <v>37</v>
      </c>
      <c r="T1" s="19"/>
      <c r="U1" s="18">
        <f>O1+1</f>
        <v>38</v>
      </c>
      <c r="V1" s="18">
        <f>P1+1</f>
        <v>38</v>
      </c>
      <c r="W1" s="18">
        <f>Q1+1</f>
        <v>38</v>
      </c>
      <c r="X1" s="18">
        <f>R1+1</f>
        <v>38</v>
      </c>
      <c r="Y1" s="18">
        <f>S1+1</f>
        <v>38</v>
      </c>
      <c r="Z1" s="19"/>
      <c r="AA1" s="18">
        <f>U1+1</f>
        <v>39</v>
      </c>
      <c r="AB1" s="18">
        <f>V1+1</f>
        <v>39</v>
      </c>
      <c r="AC1" s="18">
        <f>W1+1</f>
        <v>39</v>
      </c>
      <c r="AD1" s="18">
        <f>X1+1</f>
        <v>39</v>
      </c>
      <c r="AE1" s="18">
        <f>Y1+1</f>
        <v>39</v>
      </c>
      <c r="AF1" s="19"/>
      <c r="AG1" s="18">
        <f>AA1+1</f>
        <v>40</v>
      </c>
      <c r="AH1" s="18">
        <f>AB1+1</f>
        <v>40</v>
      </c>
      <c r="AI1" s="18">
        <f>AC1+1</f>
        <v>40</v>
      </c>
      <c r="AJ1" s="18">
        <f>AD1+1</f>
        <v>40</v>
      </c>
      <c r="AK1" s="18">
        <f>AE1+1</f>
        <v>40</v>
      </c>
      <c r="AL1" s="19"/>
      <c r="AM1" s="18">
        <f>AG1+1</f>
        <v>41</v>
      </c>
      <c r="AN1" s="18">
        <f>AH1+1</f>
        <v>41</v>
      </c>
      <c r="AO1" s="18">
        <f>AI1+1</f>
        <v>41</v>
      </c>
      <c r="AP1" s="18">
        <f>AJ1+1</f>
        <v>41</v>
      </c>
      <c r="AQ1" s="18">
        <f>AK1+1</f>
        <v>41</v>
      </c>
      <c r="AS1" s="18">
        <f>AM1+1</f>
        <v>42</v>
      </c>
      <c r="AT1" s="18">
        <f>AN1+1</f>
        <v>42</v>
      </c>
      <c r="AU1" s="18">
        <f>AO1+1</f>
        <v>42</v>
      </c>
      <c r="AV1" s="18">
        <f>AP1+1</f>
        <v>42</v>
      </c>
      <c r="AW1" s="18">
        <f>AQ1+1</f>
        <v>42</v>
      </c>
      <c r="AY1" s="18">
        <f>AS1+1</f>
        <v>43</v>
      </c>
      <c r="AZ1" s="18">
        <f>AT1+1</f>
        <v>43</v>
      </c>
      <c r="BA1" s="18">
        <f>AU1+1</f>
        <v>43</v>
      </c>
      <c r="BB1" s="18">
        <f>AV1+1</f>
        <v>43</v>
      </c>
      <c r="BC1" s="18">
        <f>AW1+1</f>
        <v>43</v>
      </c>
      <c r="BD1" s="18">
        <v>43</v>
      </c>
    </row>
    <row r="2" spans="1:56">
      <c r="A2" t="s">
        <v>1</v>
      </c>
      <c r="C2" t="s">
        <v>176</v>
      </c>
      <c r="D2" t="s">
        <v>177</v>
      </c>
      <c r="E2" t="s">
        <v>178</v>
      </c>
      <c r="F2" t="s">
        <v>177</v>
      </c>
      <c r="G2" t="s">
        <v>179</v>
      </c>
      <c r="I2" t="str">
        <f>C2</f>
        <v>M</v>
      </c>
      <c r="J2" t="str">
        <f>D2</f>
        <v>T</v>
      </c>
      <c r="K2" t="str">
        <f>E2</f>
        <v>O</v>
      </c>
      <c r="L2" t="str">
        <f>F2</f>
        <v>T</v>
      </c>
      <c r="M2" t="str">
        <f>G2</f>
        <v>F</v>
      </c>
      <c r="O2" t="str">
        <f>I2</f>
        <v>M</v>
      </c>
      <c r="P2" t="str">
        <f>J2</f>
        <v>T</v>
      </c>
      <c r="Q2" t="str">
        <f>K2</f>
        <v>O</v>
      </c>
      <c r="R2" t="str">
        <f>L2</f>
        <v>T</v>
      </c>
      <c r="S2" t="str">
        <f>M2</f>
        <v>F</v>
      </c>
      <c r="U2" t="str">
        <f>O2</f>
        <v>M</v>
      </c>
      <c r="V2" t="str">
        <f>P2</f>
        <v>T</v>
      </c>
      <c r="W2" t="str">
        <f>Q2</f>
        <v>O</v>
      </c>
      <c r="X2" t="str">
        <f>R2</f>
        <v>T</v>
      </c>
      <c r="Y2" t="str">
        <f>S2</f>
        <v>F</v>
      </c>
      <c r="AA2" t="str">
        <f>U2</f>
        <v>M</v>
      </c>
      <c r="AB2" t="str">
        <f>V2</f>
        <v>T</v>
      </c>
      <c r="AC2" t="str">
        <f>W2</f>
        <v>O</v>
      </c>
      <c r="AD2" t="str">
        <f>X2</f>
        <v>T</v>
      </c>
      <c r="AE2" t="str">
        <f>Y2</f>
        <v>F</v>
      </c>
      <c r="AG2" t="str">
        <f>AA2</f>
        <v>M</v>
      </c>
      <c r="AH2" t="str">
        <f>AB2</f>
        <v>T</v>
      </c>
      <c r="AI2" t="str">
        <f>AC2</f>
        <v>O</v>
      </c>
      <c r="AJ2" t="str">
        <f>AD2</f>
        <v>T</v>
      </c>
      <c r="AK2" t="str">
        <f>AE2</f>
        <v>F</v>
      </c>
      <c r="AM2" t="str">
        <f>AG2</f>
        <v>M</v>
      </c>
      <c r="AN2" t="str">
        <f>AH2</f>
        <v>T</v>
      </c>
      <c r="AO2" t="str">
        <f>AI2</f>
        <v>O</v>
      </c>
      <c r="AP2" t="str">
        <f>AJ2</f>
        <v>T</v>
      </c>
      <c r="AQ2" t="str">
        <f>AK2</f>
        <v>F</v>
      </c>
      <c r="AS2" t="str">
        <f>AM2</f>
        <v>M</v>
      </c>
      <c r="AT2" t="str">
        <f>AN2</f>
        <v>T</v>
      </c>
      <c r="AU2" t="str">
        <f>AO2</f>
        <v>O</v>
      </c>
      <c r="AV2" t="str">
        <f>AP2</f>
        <v>T</v>
      </c>
      <c r="AW2" t="str">
        <f>AQ2</f>
        <v>F</v>
      </c>
      <c r="AY2" t="str">
        <f>AS2</f>
        <v>M</v>
      </c>
      <c r="AZ2" t="str">
        <f>AT2</f>
        <v>T</v>
      </c>
      <c r="BA2" t="str">
        <f>AU2</f>
        <v>O</v>
      </c>
      <c r="BB2" t="str">
        <f>AV2</f>
        <v>T</v>
      </c>
      <c r="BC2" t="str">
        <f>AW2</f>
        <v>F</v>
      </c>
      <c r="BD2" t="s">
        <v>180</v>
      </c>
    </row>
    <row r="3" spans="1:56">
      <c r="A3" t="s">
        <v>181</v>
      </c>
      <c r="D3" s="12" t="s">
        <v>182</v>
      </c>
      <c r="F3" s="12" t="s">
        <v>183</v>
      </c>
      <c r="G3" s="12" t="s">
        <v>184</v>
      </c>
      <c r="L3" s="12" t="s">
        <v>185</v>
      </c>
      <c r="M3" s="12" t="s">
        <v>186</v>
      </c>
      <c r="R3" s="12" t="s">
        <v>187</v>
      </c>
      <c r="S3" s="12" t="s">
        <v>188</v>
      </c>
      <c r="V3" s="12" t="s">
        <v>189</v>
      </c>
      <c r="AE3" s="12" t="s">
        <v>190</v>
      </c>
      <c r="AJ3" s="12" t="s">
        <v>191</v>
      </c>
      <c r="AP3" s="12" t="s">
        <v>192</v>
      </c>
    </row>
    <row r="4" spans="1:56">
      <c r="A4" t="s">
        <v>193</v>
      </c>
      <c r="J4" s="12" t="s">
        <v>184</v>
      </c>
      <c r="P4" s="12" t="s">
        <v>185</v>
      </c>
      <c r="U4" s="12" t="s">
        <v>187</v>
      </c>
      <c r="AA4" s="12" t="s">
        <v>189</v>
      </c>
      <c r="AH4" s="12" t="s">
        <v>190</v>
      </c>
      <c r="AN4" s="12" t="s">
        <v>191</v>
      </c>
      <c r="AQ4" s="12" t="s">
        <v>194</v>
      </c>
    </row>
    <row r="5" spans="1:56">
      <c r="A5" t="s">
        <v>195</v>
      </c>
      <c r="I5" s="12" t="s">
        <v>183</v>
      </c>
      <c r="J5" s="12" t="s">
        <v>196</v>
      </c>
      <c r="P5" s="12" t="s">
        <v>197</v>
      </c>
      <c r="V5" s="12" t="s">
        <v>198</v>
      </c>
      <c r="X5" s="12" t="s">
        <v>199</v>
      </c>
      <c r="AD5" s="12" t="s">
        <v>200</v>
      </c>
      <c r="AM5" s="12" t="s">
        <v>201</v>
      </c>
    </row>
    <row r="6" spans="1:56">
      <c r="A6" t="s">
        <v>202</v>
      </c>
      <c r="G6" s="12" t="s">
        <v>203</v>
      </c>
      <c r="K6" s="12" t="s">
        <v>204</v>
      </c>
      <c r="P6" s="12" t="s">
        <v>205</v>
      </c>
      <c r="S6" s="12" t="s">
        <v>206</v>
      </c>
      <c r="W6" s="12" t="s">
        <v>207</v>
      </c>
      <c r="AC6" s="12" t="s">
        <v>208</v>
      </c>
      <c r="AE6" s="12" t="s">
        <v>209</v>
      </c>
    </row>
    <row r="7" spans="1:56">
      <c r="A7" t="s">
        <v>210</v>
      </c>
      <c r="J7" s="17" t="s">
        <v>211</v>
      </c>
      <c r="K7" s="17"/>
      <c r="L7" s="17"/>
      <c r="M7" s="17"/>
      <c r="O7" s="17"/>
      <c r="P7" s="17"/>
      <c r="Q7" s="17"/>
      <c r="R7" s="17"/>
      <c r="S7" s="17"/>
      <c r="U7" s="17"/>
      <c r="V7" s="17"/>
      <c r="W7" s="17"/>
      <c r="X7" s="17"/>
      <c r="Y7" s="17"/>
      <c r="AA7" s="17" t="s">
        <v>212</v>
      </c>
    </row>
    <row r="8" spans="1:56">
      <c r="A8" t="s">
        <v>213</v>
      </c>
      <c r="V8" s="17" t="s">
        <v>211</v>
      </c>
      <c r="W8" s="17"/>
      <c r="X8" s="17"/>
      <c r="Y8" s="17"/>
      <c r="AA8" s="17"/>
      <c r="AB8" s="17"/>
      <c r="AC8" s="17"/>
      <c r="AD8" s="17"/>
      <c r="AE8" s="17"/>
      <c r="AG8" s="17"/>
      <c r="AH8" s="17"/>
      <c r="AI8" s="17"/>
      <c r="AJ8" s="17"/>
      <c r="AK8" s="17"/>
      <c r="AM8" s="17"/>
      <c r="AN8" s="17"/>
      <c r="AO8" s="17"/>
      <c r="AP8" s="17"/>
      <c r="AQ8" s="17" t="s">
        <v>212</v>
      </c>
    </row>
    <row r="9" spans="1:56">
      <c r="A9" t="s">
        <v>214</v>
      </c>
      <c r="U9" s="12" t="s">
        <v>203</v>
      </c>
      <c r="AB9" s="12" t="s">
        <v>215</v>
      </c>
    </row>
    <row r="10" spans="1:56">
      <c r="A10" t="s">
        <v>216</v>
      </c>
      <c r="BD10" s="12" t="s">
        <v>217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lisam_Description xmlns="35444ba0-7d43-4bad-8910-f09c0ac6c8b5" xsi:nil="true"/>
    <_lisam_PublishedVersion xmlns="24d0c425-7e57-46e3-ab38-8271ecce12e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3D3265DDEC1048A40BFFEBA9E0F261" ma:contentTypeVersion="6" ma:contentTypeDescription="Skapa ett nytt dokument." ma:contentTypeScope="" ma:versionID="13b6d12ea192769cedce23bbf111132b">
  <xsd:schema xmlns:xsd="http://www.w3.org/2001/XMLSchema" xmlns:xs="http://www.w3.org/2001/XMLSchema" xmlns:p="http://schemas.microsoft.com/office/2006/metadata/properties" xmlns:ns2="35444ba0-7d43-4bad-8910-f09c0ac6c8b5" xmlns:ns3="24d0c425-7e57-46e3-ab38-8271ecce12ed" targetNamespace="http://schemas.microsoft.com/office/2006/metadata/properties" ma:root="true" ma:fieldsID="131d2022b94048c736f82d4c90bab23b" ns2:_="" ns3:_="">
    <xsd:import namespace="35444ba0-7d43-4bad-8910-f09c0ac6c8b5"/>
    <xsd:import namespace="24d0c425-7e57-46e3-ab38-8271ecce12ed"/>
    <xsd:element name="properties">
      <xsd:complexType>
        <xsd:sequence>
          <xsd:element name="documentManagement">
            <xsd:complexType>
              <xsd:all>
                <xsd:element ref="ns2:_lisam_Description" minOccurs="0"/>
                <xsd:element ref="ns3:_lisam_PublishedVersion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44ba0-7d43-4bad-8910-f09c0ac6c8b5" elementFormDefault="qualified">
    <xsd:import namespace="http://schemas.microsoft.com/office/2006/documentManagement/types"/>
    <xsd:import namespace="http://schemas.microsoft.com/office/infopath/2007/PartnerControls"/>
    <xsd:element name="_lisam_Description" ma:index="8" nillable="true" ma:displayName="Beskrivning" ma:internalName="_lisam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d0c425-7e57-46e3-ab38-8271ecce12ed" elementFormDefault="qualified">
    <xsd:import namespace="http://schemas.microsoft.com/office/2006/documentManagement/types"/>
    <xsd:import namespace="http://schemas.microsoft.com/office/infopath/2007/PartnerControls"/>
    <xsd:element name="_lisam_PublishedVersion" ma:index="9" nillable="true" ma:displayName="Published Version" ma:internalName="_lisam_PublishedVersion">
      <xsd:simpleType>
        <xsd:restriction base="dms:Text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25650B-1D9E-4774-B671-98D3E66C6CF5}"/>
</file>

<file path=customXml/itemProps2.xml><?xml version="1.0" encoding="utf-8"?>
<ds:datastoreItem xmlns:ds="http://schemas.openxmlformats.org/officeDocument/2006/customXml" ds:itemID="{F7151E55-7DD4-4406-93CC-2F9144EA0426}"/>
</file>

<file path=customXml/itemProps3.xml><?xml version="1.0" encoding="utf-8"?>
<ds:datastoreItem xmlns:ds="http://schemas.openxmlformats.org/officeDocument/2006/customXml" ds:itemID="{42D7B2B5-6E0A-417E-AE34-C14026391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Linköpings universitet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Engevall</dc:creator>
  <cp:keywords/>
  <dc:description/>
  <cp:lastModifiedBy>Stefan Engevall</cp:lastModifiedBy>
  <cp:revision/>
  <dcterms:created xsi:type="dcterms:W3CDTF">2017-09-14T21:41:56Z</dcterms:created>
  <dcterms:modified xsi:type="dcterms:W3CDTF">2021-08-29T20:33:11Z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0x010100B93D3265DDEC1048A40BFFEBA9E0F261</vt:lpwstr>
  </property>
</Properties>
</file>